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A-1 " sheetId="1" r:id="rId1"/>
  </sheets>
  <definedNames>
    <definedName name="_xlnm.Print_Area" localSheetId="0">'A-1 '!$A$1:$K$41</definedName>
  </definedNames>
  <calcPr calcId="124519"/>
</workbook>
</file>

<file path=xl/calcChain.xml><?xml version="1.0" encoding="utf-8"?>
<calcChain xmlns="http://schemas.openxmlformats.org/spreadsheetml/2006/main">
  <c r="B45" i="1"/>
  <c r="H45" s="1"/>
  <c r="K38"/>
  <c r="D38"/>
  <c r="K37"/>
  <c r="K36"/>
  <c r="K35"/>
  <c r="J34"/>
  <c r="D34"/>
  <c r="E33"/>
  <c r="J32"/>
  <c r="E32"/>
  <c r="K31"/>
  <c r="D31"/>
  <c r="J28"/>
  <c r="J26"/>
  <c r="D26"/>
  <c r="K25"/>
  <c r="J23"/>
  <c r="E23"/>
  <c r="D22"/>
  <c r="E21"/>
  <c r="J19"/>
  <c r="E19"/>
  <c r="J17"/>
  <c r="K16"/>
  <c r="K15"/>
  <c r="D15"/>
  <c r="J14"/>
  <c r="E14"/>
  <c r="D13"/>
  <c r="E12"/>
  <c r="K11"/>
  <c r="D11"/>
  <c r="J10"/>
  <c r="J9"/>
  <c r="E9"/>
  <c r="K7"/>
  <c r="E7"/>
  <c r="E6"/>
  <c r="K5"/>
  <c r="J4"/>
  <c r="D4"/>
  <c r="E3"/>
</calcChain>
</file>

<file path=xl/sharedStrings.xml><?xml version="1.0" encoding="utf-8"?>
<sst xmlns="http://schemas.openxmlformats.org/spreadsheetml/2006/main" count="16" uniqueCount="8">
  <si>
    <t xml:space="preserve">     MAVİÇAM BLOK KESİN HESAP ÖDEME TABLOSU </t>
  </si>
  <si>
    <t>D.   NO</t>
  </si>
  <si>
    <t xml:space="preserve">Kesin Hesap Toplamı </t>
  </si>
  <si>
    <r>
      <t xml:space="preserve">NOT : KESİN HESAP TOPLAMINDAKİ </t>
    </r>
    <r>
      <rPr>
        <b/>
        <sz val="14"/>
        <color rgb="FFFF0000"/>
        <rFont val="Calibri"/>
        <family val="2"/>
        <charset val="162"/>
        <scheme val="minor"/>
      </rPr>
      <t>( - )</t>
    </r>
    <r>
      <rPr>
        <b/>
        <sz val="14"/>
        <color theme="1"/>
        <rFont val="Calibri"/>
        <family val="2"/>
        <charset val="162"/>
        <scheme val="minor"/>
      </rPr>
      <t xml:space="preserve"> KIRMIZI RENKLİ RAKAMLAR DAİRELERİN</t>
    </r>
  </si>
  <si>
    <t>ALACAK BAKİYELERİ OLUP HAZİRAN / 2015 AİDATINDAN MAHSUP EDECEKLERDİR.</t>
  </si>
  <si>
    <r>
      <rPr>
        <b/>
        <sz val="16"/>
        <rFont val="Arial Tur"/>
        <charset val="162"/>
      </rPr>
      <t>1.</t>
    </r>
    <r>
      <rPr>
        <b/>
        <sz val="11"/>
        <rFont val="Arial Tur"/>
        <charset val="162"/>
      </rPr>
      <t xml:space="preserve">               Taksit        Son Ödeme Tarihi 15.06.2015</t>
    </r>
  </si>
  <si>
    <r>
      <rPr>
        <b/>
        <sz val="16"/>
        <rFont val="Arial Tur"/>
        <charset val="162"/>
      </rPr>
      <t>2</t>
    </r>
    <r>
      <rPr>
        <b/>
        <sz val="11"/>
        <rFont val="Arial Tur"/>
        <charset val="162"/>
      </rPr>
      <t>.            Taksit         Son Ödeme Tarihi 15.07.2015</t>
    </r>
  </si>
  <si>
    <r>
      <rPr>
        <b/>
        <sz val="16"/>
        <rFont val="Arial Tur"/>
        <charset val="162"/>
      </rPr>
      <t>3.</t>
    </r>
    <r>
      <rPr>
        <b/>
        <sz val="11"/>
        <rFont val="Arial Tur"/>
        <charset val="162"/>
      </rPr>
      <t xml:space="preserve">          Taksit            Son Ödeme Tarihi 15.08.2015</t>
    </r>
  </si>
</sst>
</file>

<file path=xl/styles.xml><?xml version="1.0" encoding="utf-8"?>
<styleSheet xmlns="http://schemas.openxmlformats.org/spreadsheetml/2006/main">
  <numFmts count="1">
    <numFmt numFmtId="164" formatCode="%0"/>
  </numFmts>
  <fonts count="9">
    <font>
      <sz val="11"/>
      <color theme="1"/>
      <name val="Calibri"/>
      <family val="2"/>
      <charset val="162"/>
      <scheme val="minor"/>
    </font>
    <font>
      <b/>
      <sz val="16"/>
      <name val="Arial Tur"/>
      <charset val="162"/>
    </font>
    <font>
      <b/>
      <sz val="11"/>
      <name val="Arial Tur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  <font>
      <b/>
      <sz val="12"/>
      <color rgb="FFFF0000"/>
      <name val="Arial Tur"/>
      <charset val="162"/>
    </font>
    <font>
      <b/>
      <sz val="12"/>
      <color rgb="FFFF0000"/>
      <name val="Arial Tur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249977111117893"/>
        <b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0" fillId="3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4" fontId="4" fillId="5" borderId="9" xfId="0" applyNumberFormat="1" applyFont="1" applyFill="1" applyBorder="1" applyAlignment="1">
      <alignment horizontal="right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4" fontId="4" fillId="6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right" vertical="center" wrapText="1"/>
    </xf>
    <xf numFmtId="4" fontId="4" fillId="7" borderId="10" xfId="0" applyNumberFormat="1" applyFont="1" applyFill="1" applyBorder="1" applyAlignment="1">
      <alignment vertical="center"/>
    </xf>
    <xf numFmtId="0" fontId="0" fillId="5" borderId="0" xfId="0" applyFont="1" applyFill="1"/>
    <xf numFmtId="4" fontId="4" fillId="5" borderId="8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right" vertical="center"/>
    </xf>
    <xf numFmtId="4" fontId="6" fillId="7" borderId="10" xfId="0" applyNumberFormat="1" applyFont="1" applyFill="1" applyBorder="1" applyAlignment="1">
      <alignment vertical="center"/>
    </xf>
    <xf numFmtId="4" fontId="6" fillId="6" borderId="4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right" vertical="center"/>
    </xf>
    <xf numFmtId="4" fontId="4" fillId="6" borderId="11" xfId="0" applyNumberFormat="1" applyFont="1" applyFill="1" applyBorder="1" applyAlignment="1">
      <alignment vertical="center"/>
    </xf>
    <xf numFmtId="4" fontId="4" fillId="7" borderId="11" xfId="0" applyNumberFormat="1" applyFont="1" applyFill="1" applyBorder="1" applyAlignment="1">
      <alignment vertical="center"/>
    </xf>
    <xf numFmtId="0" fontId="0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0" applyFont="1"/>
    <xf numFmtId="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selection activeCell="H5" sqref="H5"/>
    </sheetView>
  </sheetViews>
  <sheetFormatPr defaultColWidth="10.7109375" defaultRowHeight="18.75" customHeight="1"/>
  <cols>
    <col min="1" max="1" width="5.7109375" style="26" customWidth="1"/>
    <col min="2" max="2" width="20.140625" style="29" customWidth="1"/>
    <col min="3" max="5" width="13.7109375" style="26" customWidth="1"/>
    <col min="6" max="6" width="2.85546875" style="26" customWidth="1"/>
    <col min="7" max="7" width="5.7109375" style="26" customWidth="1"/>
    <col min="8" max="8" width="21.28515625" style="29" customWidth="1"/>
    <col min="9" max="11" width="13.7109375" style="26" customWidth="1"/>
    <col min="12" max="16384" width="10.7109375" style="26"/>
  </cols>
  <sheetData>
    <row r="1" spans="1:11" s="2" customFormat="1" ht="56.25" customHeight="1" thickBot="1">
      <c r="A1" s="30" t="s">
        <v>0</v>
      </c>
      <c r="B1" s="31"/>
      <c r="C1" s="31"/>
      <c r="D1" s="31"/>
      <c r="E1" s="32"/>
      <c r="F1" s="1"/>
      <c r="G1" s="30" t="s">
        <v>0</v>
      </c>
      <c r="H1" s="31"/>
      <c r="I1" s="31"/>
      <c r="J1" s="31"/>
      <c r="K1" s="32"/>
    </row>
    <row r="2" spans="1:11" s="2" customFormat="1" ht="90" customHeight="1" thickBot="1">
      <c r="A2" s="3" t="s">
        <v>1</v>
      </c>
      <c r="B2" s="4" t="s">
        <v>2</v>
      </c>
      <c r="C2" s="5" t="s">
        <v>5</v>
      </c>
      <c r="D2" s="5" t="s">
        <v>6</v>
      </c>
      <c r="E2" s="5" t="s">
        <v>7</v>
      </c>
      <c r="F2" s="6"/>
      <c r="G2" s="3" t="s">
        <v>1</v>
      </c>
      <c r="H2" s="4" t="s">
        <v>2</v>
      </c>
      <c r="I2" s="5" t="s">
        <v>5</v>
      </c>
      <c r="J2" s="5" t="s">
        <v>6</v>
      </c>
      <c r="K2" s="5" t="s">
        <v>7</v>
      </c>
    </row>
    <row r="3" spans="1:11" s="15" customFormat="1" ht="18.95" customHeight="1">
      <c r="A3" s="7">
        <v>1</v>
      </c>
      <c r="B3" s="8">
        <v>637.20000000000005</v>
      </c>
      <c r="C3" s="9">
        <v>210</v>
      </c>
      <c r="D3" s="9">
        <v>210</v>
      </c>
      <c r="E3" s="10">
        <f>B3-C3-D3</f>
        <v>217.20000000000005</v>
      </c>
      <c r="F3" s="11"/>
      <c r="G3" s="12">
        <v>37</v>
      </c>
      <c r="H3" s="13">
        <v>-220.73</v>
      </c>
      <c r="I3" s="14"/>
      <c r="J3" s="14"/>
      <c r="K3" s="14"/>
    </row>
    <row r="4" spans="1:11" s="15" customFormat="1" ht="18.95" customHeight="1">
      <c r="A4" s="7">
        <v>2</v>
      </c>
      <c r="B4" s="16">
        <v>460.61</v>
      </c>
      <c r="C4" s="10">
        <v>230</v>
      </c>
      <c r="D4" s="10">
        <f>B4-C4</f>
        <v>230.61</v>
      </c>
      <c r="E4" s="14"/>
      <c r="F4" s="11"/>
      <c r="G4" s="17">
        <v>38</v>
      </c>
      <c r="H4" s="16">
        <v>564.62</v>
      </c>
      <c r="I4" s="10">
        <v>285</v>
      </c>
      <c r="J4" s="10">
        <f>H4-I4</f>
        <v>279.62</v>
      </c>
      <c r="K4" s="14"/>
    </row>
    <row r="5" spans="1:11" s="15" customFormat="1" ht="18.95" customHeight="1">
      <c r="A5" s="17">
        <v>3</v>
      </c>
      <c r="B5" s="16">
        <v>28.78</v>
      </c>
      <c r="C5" s="10">
        <v>28.78</v>
      </c>
      <c r="D5" s="14"/>
      <c r="E5" s="14"/>
      <c r="F5" s="11"/>
      <c r="G5" s="17">
        <v>39</v>
      </c>
      <c r="H5" s="16">
        <v>619.09</v>
      </c>
      <c r="I5" s="10">
        <v>205</v>
      </c>
      <c r="J5" s="10">
        <v>205</v>
      </c>
      <c r="K5" s="10">
        <f>H5-I5-J5</f>
        <v>209.09000000000003</v>
      </c>
    </row>
    <row r="6" spans="1:11" s="15" customFormat="1" ht="18.95" customHeight="1">
      <c r="A6" s="7">
        <v>4</v>
      </c>
      <c r="B6" s="16">
        <v>691.24</v>
      </c>
      <c r="C6" s="10">
        <v>230</v>
      </c>
      <c r="D6" s="10">
        <v>230</v>
      </c>
      <c r="E6" s="10">
        <f t="shared" ref="E6:E33" si="0">B6-C6-D6</f>
        <v>231.24</v>
      </c>
      <c r="F6" s="11"/>
      <c r="G6" s="17">
        <v>40</v>
      </c>
      <c r="H6" s="16">
        <v>145.61000000000001</v>
      </c>
      <c r="I6" s="10">
        <v>145.61000000000001</v>
      </c>
      <c r="J6" s="14"/>
      <c r="K6" s="14"/>
    </row>
    <row r="7" spans="1:11" s="15" customFormat="1" ht="18.95" customHeight="1">
      <c r="A7" s="17">
        <v>5</v>
      </c>
      <c r="B7" s="16">
        <v>730.41</v>
      </c>
      <c r="C7" s="10">
        <v>245</v>
      </c>
      <c r="D7" s="10">
        <v>245</v>
      </c>
      <c r="E7" s="10">
        <f t="shared" si="0"/>
        <v>240.40999999999997</v>
      </c>
      <c r="F7" s="11"/>
      <c r="G7" s="17">
        <v>41</v>
      </c>
      <c r="H7" s="16">
        <v>607.98</v>
      </c>
      <c r="I7" s="10">
        <v>200</v>
      </c>
      <c r="J7" s="10">
        <v>200</v>
      </c>
      <c r="K7" s="10">
        <f t="shared" ref="K7:K38" si="1">H7-I7-J7</f>
        <v>207.98000000000002</v>
      </c>
    </row>
    <row r="8" spans="1:11" s="15" customFormat="1" ht="18.95" customHeight="1">
      <c r="A8" s="7">
        <v>6</v>
      </c>
      <c r="B8" s="16">
        <v>76.25</v>
      </c>
      <c r="C8" s="10">
        <v>76.25</v>
      </c>
      <c r="D8" s="14"/>
      <c r="E8" s="14"/>
      <c r="F8" s="11"/>
      <c r="G8" s="17">
        <v>42</v>
      </c>
      <c r="H8" s="18">
        <v>-28.81</v>
      </c>
      <c r="I8" s="14"/>
      <c r="J8" s="14"/>
      <c r="K8" s="14"/>
    </row>
    <row r="9" spans="1:11" s="15" customFormat="1" ht="18.95" customHeight="1">
      <c r="A9" s="17">
        <v>7</v>
      </c>
      <c r="B9" s="16">
        <v>870.77</v>
      </c>
      <c r="C9" s="10">
        <v>290</v>
      </c>
      <c r="D9" s="10">
        <v>290</v>
      </c>
      <c r="E9" s="10">
        <f t="shared" si="0"/>
        <v>290.77</v>
      </c>
      <c r="F9" s="11"/>
      <c r="G9" s="17">
        <v>43</v>
      </c>
      <c r="H9" s="16">
        <v>543.65</v>
      </c>
      <c r="I9" s="10">
        <v>270</v>
      </c>
      <c r="J9" s="10">
        <f>H9-I9</f>
        <v>273.64999999999998</v>
      </c>
      <c r="K9" s="14"/>
    </row>
    <row r="10" spans="1:11" s="15" customFormat="1" ht="18.95" customHeight="1">
      <c r="A10" s="7">
        <v>8</v>
      </c>
      <c r="B10" s="16">
        <v>136.75</v>
      </c>
      <c r="C10" s="10">
        <v>136.75</v>
      </c>
      <c r="D10" s="10">
        <v>0</v>
      </c>
      <c r="E10" s="14"/>
      <c r="F10" s="11"/>
      <c r="G10" s="17">
        <v>44</v>
      </c>
      <c r="H10" s="16">
        <v>469.75</v>
      </c>
      <c r="I10" s="10">
        <v>235</v>
      </c>
      <c r="J10" s="10">
        <f>H10-I10</f>
        <v>234.75</v>
      </c>
      <c r="K10" s="14"/>
    </row>
    <row r="11" spans="1:11" s="15" customFormat="1" ht="18.95" customHeight="1">
      <c r="A11" s="17">
        <v>9</v>
      </c>
      <c r="B11" s="16">
        <v>357.86</v>
      </c>
      <c r="C11" s="10">
        <v>180</v>
      </c>
      <c r="D11" s="10">
        <f>B11-C11</f>
        <v>177.86</v>
      </c>
      <c r="E11" s="14"/>
      <c r="F11" s="11"/>
      <c r="G11" s="17">
        <v>45</v>
      </c>
      <c r="H11" s="16">
        <v>659.02</v>
      </c>
      <c r="I11" s="10">
        <v>220</v>
      </c>
      <c r="J11" s="10">
        <v>220</v>
      </c>
      <c r="K11" s="10">
        <f t="shared" si="1"/>
        <v>219.01999999999998</v>
      </c>
    </row>
    <row r="12" spans="1:11" s="15" customFormat="1" ht="18.95" customHeight="1">
      <c r="A12" s="7">
        <v>10</v>
      </c>
      <c r="B12" s="16">
        <v>547.94000000000005</v>
      </c>
      <c r="C12" s="10">
        <v>185</v>
      </c>
      <c r="D12" s="10">
        <v>185</v>
      </c>
      <c r="E12" s="10">
        <f t="shared" si="0"/>
        <v>177.94000000000005</v>
      </c>
      <c r="F12" s="11"/>
      <c r="G12" s="17">
        <v>46</v>
      </c>
      <c r="H12" s="16">
        <v>145.83000000000001</v>
      </c>
      <c r="I12" s="10">
        <v>145.83000000000001</v>
      </c>
      <c r="J12" s="14"/>
      <c r="K12" s="14"/>
    </row>
    <row r="13" spans="1:11" s="15" customFormat="1" ht="18.95" customHeight="1">
      <c r="A13" s="17">
        <v>11</v>
      </c>
      <c r="B13" s="16">
        <v>445.42</v>
      </c>
      <c r="C13" s="10">
        <v>225</v>
      </c>
      <c r="D13" s="10">
        <f>B13-C13</f>
        <v>220.42000000000002</v>
      </c>
      <c r="E13" s="14"/>
      <c r="F13" s="11"/>
      <c r="G13" s="17">
        <v>47</v>
      </c>
      <c r="H13" s="16">
        <v>212.99</v>
      </c>
      <c r="I13" s="10">
        <v>212.99</v>
      </c>
      <c r="J13" s="14"/>
      <c r="K13" s="14"/>
    </row>
    <row r="14" spans="1:11" s="15" customFormat="1" ht="18.95" customHeight="1">
      <c r="A14" s="7">
        <v>12</v>
      </c>
      <c r="B14" s="16">
        <v>563.16999999999996</v>
      </c>
      <c r="C14" s="10">
        <v>190</v>
      </c>
      <c r="D14" s="10">
        <v>190</v>
      </c>
      <c r="E14" s="10">
        <f t="shared" si="0"/>
        <v>183.16999999999996</v>
      </c>
      <c r="F14" s="11"/>
      <c r="G14" s="17">
        <v>48</v>
      </c>
      <c r="H14" s="16">
        <v>545.73</v>
      </c>
      <c r="I14" s="10">
        <v>275</v>
      </c>
      <c r="J14" s="10">
        <f>H14-I14</f>
        <v>270.73</v>
      </c>
      <c r="K14" s="14"/>
    </row>
    <row r="15" spans="1:11" s="15" customFormat="1" ht="18.95" customHeight="1">
      <c r="A15" s="17">
        <v>13</v>
      </c>
      <c r="B15" s="16">
        <v>480.21</v>
      </c>
      <c r="C15" s="10">
        <v>240</v>
      </c>
      <c r="D15" s="10">
        <f>B15-C15</f>
        <v>240.20999999999998</v>
      </c>
      <c r="E15" s="14"/>
      <c r="F15" s="11"/>
      <c r="G15" s="17">
        <v>49</v>
      </c>
      <c r="H15" s="16">
        <v>556.42999999999995</v>
      </c>
      <c r="I15" s="10">
        <v>185</v>
      </c>
      <c r="J15" s="10">
        <v>185</v>
      </c>
      <c r="K15" s="10">
        <f t="shared" si="1"/>
        <v>186.42999999999995</v>
      </c>
    </row>
    <row r="16" spans="1:11" s="15" customFormat="1" ht="18.95" customHeight="1">
      <c r="A16" s="7">
        <v>14</v>
      </c>
      <c r="B16" s="18">
        <v>-69.75</v>
      </c>
      <c r="C16" s="14"/>
      <c r="D16" s="14"/>
      <c r="E16" s="19"/>
      <c r="F16" s="20"/>
      <c r="G16" s="17">
        <v>50</v>
      </c>
      <c r="H16" s="16">
        <v>642.48</v>
      </c>
      <c r="I16" s="10">
        <v>215</v>
      </c>
      <c r="J16" s="10">
        <v>215</v>
      </c>
      <c r="K16" s="10">
        <f t="shared" si="1"/>
        <v>212.48000000000002</v>
      </c>
    </row>
    <row r="17" spans="1:11" s="15" customFormat="1" ht="18.95" customHeight="1">
      <c r="A17" s="17">
        <v>15</v>
      </c>
      <c r="B17" s="16">
        <v>192.08</v>
      </c>
      <c r="C17" s="10">
        <v>192.08</v>
      </c>
      <c r="D17" s="14"/>
      <c r="E17" s="14"/>
      <c r="F17" s="11"/>
      <c r="G17" s="17">
        <v>51</v>
      </c>
      <c r="H17" s="16">
        <v>556.41999999999996</v>
      </c>
      <c r="I17" s="10">
        <v>280</v>
      </c>
      <c r="J17" s="10">
        <f>H17-I17</f>
        <v>276.41999999999996</v>
      </c>
      <c r="K17" s="14"/>
    </row>
    <row r="18" spans="1:11" s="15" customFormat="1" ht="18.95" customHeight="1">
      <c r="A18" s="7">
        <v>16</v>
      </c>
      <c r="B18" s="18">
        <v>-95.97</v>
      </c>
      <c r="C18" s="14"/>
      <c r="D18" s="14"/>
      <c r="E18" s="19"/>
      <c r="F18" s="20"/>
      <c r="G18" s="17">
        <v>52</v>
      </c>
      <c r="H18" s="16">
        <v>174.57</v>
      </c>
      <c r="I18" s="10">
        <v>174.57</v>
      </c>
      <c r="J18" s="14"/>
      <c r="K18" s="14"/>
    </row>
    <row r="19" spans="1:11" s="15" customFormat="1" ht="18.95" customHeight="1">
      <c r="A19" s="17">
        <v>17</v>
      </c>
      <c r="B19" s="21">
        <v>846.2</v>
      </c>
      <c r="C19" s="10">
        <v>285</v>
      </c>
      <c r="D19" s="10">
        <v>285</v>
      </c>
      <c r="E19" s="10">
        <f t="shared" si="0"/>
        <v>276.20000000000005</v>
      </c>
      <c r="F19" s="11"/>
      <c r="G19" s="17">
        <v>53</v>
      </c>
      <c r="H19" s="16">
        <v>466.52</v>
      </c>
      <c r="I19" s="10">
        <v>235</v>
      </c>
      <c r="J19" s="10">
        <f>H19-I19</f>
        <v>231.51999999999998</v>
      </c>
      <c r="K19" s="14"/>
    </row>
    <row r="20" spans="1:11" s="15" customFormat="1" ht="18.95" customHeight="1">
      <c r="A20" s="7">
        <v>18</v>
      </c>
      <c r="B20" s="21">
        <v>0</v>
      </c>
      <c r="C20" s="14"/>
      <c r="D20" s="14"/>
      <c r="E20" s="14"/>
      <c r="F20" s="11"/>
      <c r="G20" s="17">
        <v>54</v>
      </c>
      <c r="H20" s="18">
        <v>-90.94</v>
      </c>
      <c r="I20" s="14"/>
      <c r="J20" s="14"/>
      <c r="K20" s="14"/>
    </row>
    <row r="21" spans="1:11" s="15" customFormat="1" ht="18.95" customHeight="1">
      <c r="A21" s="17">
        <v>19</v>
      </c>
      <c r="B21" s="16">
        <v>798.17</v>
      </c>
      <c r="C21" s="10">
        <v>265</v>
      </c>
      <c r="D21" s="10">
        <v>265</v>
      </c>
      <c r="E21" s="10">
        <f t="shared" si="0"/>
        <v>268.16999999999996</v>
      </c>
      <c r="F21" s="11"/>
      <c r="G21" s="17">
        <v>55</v>
      </c>
      <c r="H21" s="16">
        <v>16.25</v>
      </c>
      <c r="I21" s="10">
        <v>16.25</v>
      </c>
      <c r="J21" s="14"/>
      <c r="K21" s="14"/>
    </row>
    <row r="22" spans="1:11" s="15" customFormat="1" ht="18.95" customHeight="1">
      <c r="A22" s="7">
        <v>20</v>
      </c>
      <c r="B22" s="21">
        <v>371.23</v>
      </c>
      <c r="C22" s="10">
        <v>185</v>
      </c>
      <c r="D22" s="10">
        <f>B22-C22</f>
        <v>186.23000000000002</v>
      </c>
      <c r="E22" s="14"/>
      <c r="F22" s="11"/>
      <c r="G22" s="17">
        <v>56</v>
      </c>
      <c r="H22" s="18">
        <v>-166.85</v>
      </c>
      <c r="I22" s="14"/>
      <c r="J22" s="14"/>
      <c r="K22" s="14"/>
    </row>
    <row r="23" spans="1:11" s="15" customFormat="1" ht="18.95" customHeight="1">
      <c r="A23" s="17">
        <v>21</v>
      </c>
      <c r="B23" s="21">
        <v>739.11</v>
      </c>
      <c r="C23" s="10">
        <v>245</v>
      </c>
      <c r="D23" s="10">
        <v>245</v>
      </c>
      <c r="E23" s="10">
        <f t="shared" si="0"/>
        <v>249.11</v>
      </c>
      <c r="F23" s="11"/>
      <c r="G23" s="17">
        <v>57</v>
      </c>
      <c r="H23" s="16">
        <v>431.81</v>
      </c>
      <c r="I23" s="10">
        <v>215</v>
      </c>
      <c r="J23" s="10">
        <f>H23-I23</f>
        <v>216.81</v>
      </c>
      <c r="K23" s="14"/>
    </row>
    <row r="24" spans="1:11" s="15" customFormat="1" ht="18.95" customHeight="1">
      <c r="A24" s="7">
        <v>22</v>
      </c>
      <c r="B24" s="21">
        <v>0</v>
      </c>
      <c r="C24" s="14"/>
      <c r="D24" s="14"/>
      <c r="E24" s="14"/>
      <c r="F24" s="11"/>
      <c r="G24" s="17">
        <v>58</v>
      </c>
      <c r="H24" s="16">
        <v>143.09</v>
      </c>
      <c r="I24" s="10">
        <v>143.09</v>
      </c>
      <c r="J24" s="14"/>
      <c r="K24" s="14"/>
    </row>
    <row r="25" spans="1:11" s="15" customFormat="1" ht="18.95" customHeight="1">
      <c r="A25" s="17">
        <v>23</v>
      </c>
      <c r="B25" s="18">
        <v>-194.33</v>
      </c>
      <c r="C25" s="14"/>
      <c r="D25" s="14"/>
      <c r="E25" s="19"/>
      <c r="F25" s="20"/>
      <c r="G25" s="17">
        <v>59</v>
      </c>
      <c r="H25" s="16">
        <v>888.46</v>
      </c>
      <c r="I25" s="10">
        <v>295</v>
      </c>
      <c r="J25" s="10">
        <v>295</v>
      </c>
      <c r="K25" s="10">
        <f t="shared" si="1"/>
        <v>298.46000000000004</v>
      </c>
    </row>
    <row r="26" spans="1:11" s="15" customFormat="1" ht="18.95" customHeight="1">
      <c r="A26" s="7">
        <v>24</v>
      </c>
      <c r="B26" s="16">
        <v>311.32</v>
      </c>
      <c r="C26" s="10">
        <v>155</v>
      </c>
      <c r="D26" s="10">
        <f>B26-C26</f>
        <v>156.32</v>
      </c>
      <c r="E26" s="14"/>
      <c r="F26" s="11"/>
      <c r="G26" s="17">
        <v>60</v>
      </c>
      <c r="H26" s="16">
        <v>596.85</v>
      </c>
      <c r="I26" s="10">
        <v>300</v>
      </c>
      <c r="J26" s="10">
        <f>H26-I26</f>
        <v>296.85000000000002</v>
      </c>
      <c r="K26" s="14"/>
    </row>
    <row r="27" spans="1:11" s="15" customFormat="1" ht="18.95" customHeight="1">
      <c r="A27" s="17">
        <v>25</v>
      </c>
      <c r="B27" s="16">
        <v>229.53</v>
      </c>
      <c r="C27" s="10">
        <v>229.53</v>
      </c>
      <c r="D27" s="14"/>
      <c r="E27" s="14"/>
      <c r="F27" s="11"/>
      <c r="G27" s="17">
        <v>61</v>
      </c>
      <c r="H27" s="18">
        <v>-92.09</v>
      </c>
      <c r="I27" s="14"/>
      <c r="J27" s="14"/>
      <c r="K27" s="14"/>
    </row>
    <row r="28" spans="1:11" s="15" customFormat="1" ht="18.95" customHeight="1">
      <c r="A28" s="7">
        <v>26</v>
      </c>
      <c r="B28" s="16">
        <v>34.81</v>
      </c>
      <c r="C28" s="10">
        <v>34.81</v>
      </c>
      <c r="D28" s="14"/>
      <c r="E28" s="14"/>
      <c r="F28" s="11"/>
      <c r="G28" s="17">
        <v>62</v>
      </c>
      <c r="H28" s="16">
        <v>543.67999999999995</v>
      </c>
      <c r="I28" s="10">
        <v>270</v>
      </c>
      <c r="J28" s="10">
        <f>H28-I28</f>
        <v>273.67999999999995</v>
      </c>
      <c r="K28" s="14"/>
    </row>
    <row r="29" spans="1:11" s="15" customFormat="1" ht="18.95" customHeight="1">
      <c r="A29" s="17">
        <v>27</v>
      </c>
      <c r="B29" s="18">
        <v>-121.16</v>
      </c>
      <c r="C29" s="14"/>
      <c r="D29" s="14"/>
      <c r="E29" s="19"/>
      <c r="F29" s="20"/>
      <c r="G29" s="17">
        <v>63</v>
      </c>
      <c r="H29" s="21">
        <v>0</v>
      </c>
      <c r="I29" s="14"/>
      <c r="J29" s="14"/>
      <c r="K29" s="14"/>
    </row>
    <row r="30" spans="1:11" s="15" customFormat="1" ht="18.95" customHeight="1">
      <c r="A30" s="7">
        <v>28</v>
      </c>
      <c r="B30" s="16">
        <v>232.75</v>
      </c>
      <c r="C30" s="10">
        <v>232.75</v>
      </c>
      <c r="D30" s="14"/>
      <c r="E30" s="14"/>
      <c r="F30" s="11"/>
      <c r="G30" s="17">
        <v>64</v>
      </c>
      <c r="H30" s="16">
        <v>5.89</v>
      </c>
      <c r="I30" s="10">
        <v>5.89</v>
      </c>
      <c r="J30" s="14"/>
      <c r="K30" s="14"/>
    </row>
    <row r="31" spans="1:11" s="15" customFormat="1" ht="18.95" customHeight="1">
      <c r="A31" s="17">
        <v>29</v>
      </c>
      <c r="B31" s="16">
        <v>513.54</v>
      </c>
      <c r="C31" s="10">
        <v>255</v>
      </c>
      <c r="D31" s="10">
        <f>B31-C31</f>
        <v>258.53999999999996</v>
      </c>
      <c r="E31" s="14"/>
      <c r="F31" s="11"/>
      <c r="G31" s="17">
        <v>65</v>
      </c>
      <c r="H31" s="16">
        <v>818.57</v>
      </c>
      <c r="I31" s="10">
        <v>275</v>
      </c>
      <c r="J31" s="10">
        <v>275</v>
      </c>
      <c r="K31" s="10">
        <f t="shared" si="1"/>
        <v>268.57000000000005</v>
      </c>
    </row>
    <row r="32" spans="1:11" s="15" customFormat="1" ht="18.95" customHeight="1">
      <c r="A32" s="7">
        <v>30</v>
      </c>
      <c r="B32" s="16">
        <v>599.38</v>
      </c>
      <c r="C32" s="10">
        <v>200</v>
      </c>
      <c r="D32" s="10">
        <v>200</v>
      </c>
      <c r="E32" s="10">
        <f t="shared" si="0"/>
        <v>199.38</v>
      </c>
      <c r="F32" s="11"/>
      <c r="G32" s="17">
        <v>66</v>
      </c>
      <c r="H32" s="16">
        <v>467.68</v>
      </c>
      <c r="I32" s="10">
        <v>235</v>
      </c>
      <c r="J32" s="10">
        <f>H32-I32</f>
        <v>232.68</v>
      </c>
      <c r="K32" s="14"/>
    </row>
    <row r="33" spans="1:11" s="15" customFormat="1" ht="18.95" customHeight="1">
      <c r="A33" s="17">
        <v>31</v>
      </c>
      <c r="B33" s="16">
        <v>727.98</v>
      </c>
      <c r="C33" s="10">
        <v>245</v>
      </c>
      <c r="D33" s="10">
        <v>245</v>
      </c>
      <c r="E33" s="10">
        <f t="shared" si="0"/>
        <v>237.98000000000002</v>
      </c>
      <c r="F33" s="11"/>
      <c r="G33" s="17">
        <v>67</v>
      </c>
      <c r="H33" s="16">
        <v>10.27</v>
      </c>
      <c r="I33" s="10">
        <v>10.27</v>
      </c>
      <c r="J33" s="14"/>
      <c r="K33" s="14"/>
    </row>
    <row r="34" spans="1:11" s="15" customFormat="1" ht="18.95" customHeight="1">
      <c r="A34" s="7">
        <v>32</v>
      </c>
      <c r="B34" s="16">
        <v>570.91</v>
      </c>
      <c r="C34" s="10">
        <v>285</v>
      </c>
      <c r="D34" s="10">
        <f>B34-C34</f>
        <v>285.90999999999997</v>
      </c>
      <c r="E34" s="14"/>
      <c r="F34" s="11"/>
      <c r="G34" s="17">
        <v>68</v>
      </c>
      <c r="H34" s="16">
        <v>465.11</v>
      </c>
      <c r="I34" s="10">
        <v>235</v>
      </c>
      <c r="J34" s="10">
        <f>H34-I34</f>
        <v>230.11</v>
      </c>
      <c r="K34" s="14"/>
    </row>
    <row r="35" spans="1:11" s="15" customFormat="1" ht="18.95" customHeight="1">
      <c r="A35" s="17">
        <v>33</v>
      </c>
      <c r="B35" s="16">
        <v>284.08</v>
      </c>
      <c r="C35" s="10">
        <v>284.08</v>
      </c>
      <c r="D35" s="14"/>
      <c r="E35" s="14"/>
      <c r="F35" s="11"/>
      <c r="G35" s="17">
        <v>69</v>
      </c>
      <c r="H35" s="16">
        <v>968.61</v>
      </c>
      <c r="I35" s="10">
        <v>325</v>
      </c>
      <c r="J35" s="10">
        <v>325</v>
      </c>
      <c r="K35" s="10">
        <f t="shared" si="1"/>
        <v>318.61</v>
      </c>
    </row>
    <row r="36" spans="1:11" s="15" customFormat="1" ht="18.95" customHeight="1">
      <c r="A36" s="7">
        <v>34</v>
      </c>
      <c r="B36" s="18">
        <v>-85.22</v>
      </c>
      <c r="C36" s="14"/>
      <c r="D36" s="14"/>
      <c r="E36" s="14"/>
      <c r="F36" s="11"/>
      <c r="G36" s="17">
        <v>70</v>
      </c>
      <c r="H36" s="16">
        <v>1134.78</v>
      </c>
      <c r="I36" s="10">
        <v>380</v>
      </c>
      <c r="J36" s="10">
        <v>380</v>
      </c>
      <c r="K36" s="10">
        <f t="shared" si="1"/>
        <v>374.78</v>
      </c>
    </row>
    <row r="37" spans="1:11" s="15" customFormat="1" ht="18.95" customHeight="1">
      <c r="A37" s="17">
        <v>35</v>
      </c>
      <c r="B37" s="16">
        <v>149.27000000000001</v>
      </c>
      <c r="C37" s="10">
        <v>149.27000000000001</v>
      </c>
      <c r="D37" s="14"/>
      <c r="E37" s="14"/>
      <c r="F37" s="11"/>
      <c r="G37" s="17">
        <v>71</v>
      </c>
      <c r="H37" s="16">
        <v>1668.88</v>
      </c>
      <c r="I37" s="10">
        <v>555</v>
      </c>
      <c r="J37" s="10">
        <v>555</v>
      </c>
      <c r="K37" s="10">
        <f t="shared" si="1"/>
        <v>558.88000000000011</v>
      </c>
    </row>
    <row r="38" spans="1:11" s="15" customFormat="1" ht="18.95" customHeight="1" thickBot="1">
      <c r="A38" s="22">
        <v>36</v>
      </c>
      <c r="B38" s="23">
        <v>524.99</v>
      </c>
      <c r="C38" s="24">
        <v>265</v>
      </c>
      <c r="D38" s="24">
        <f>B38-C38</f>
        <v>259.99</v>
      </c>
      <c r="E38" s="25"/>
      <c r="F38" s="11"/>
      <c r="G38" s="22">
        <v>72</v>
      </c>
      <c r="H38" s="23">
        <v>2287.29</v>
      </c>
      <c r="I38" s="24">
        <v>765</v>
      </c>
      <c r="J38" s="24">
        <v>765</v>
      </c>
      <c r="K38" s="24">
        <f t="shared" si="1"/>
        <v>757.29</v>
      </c>
    </row>
    <row r="40" spans="1:11" ht="18.75" customHeight="1">
      <c r="A40" s="33" t="s">
        <v>3</v>
      </c>
      <c r="B40" s="33"/>
      <c r="C40" s="33"/>
      <c r="D40" s="33"/>
      <c r="E40" s="33"/>
      <c r="G40" s="33" t="s">
        <v>3</v>
      </c>
      <c r="H40" s="33"/>
      <c r="I40" s="33"/>
      <c r="J40" s="33"/>
      <c r="K40" s="33"/>
    </row>
    <row r="41" spans="1:11" ht="18.75" customHeight="1">
      <c r="A41" s="33" t="s">
        <v>4</v>
      </c>
      <c r="B41" s="33"/>
      <c r="C41" s="33"/>
      <c r="D41" s="33"/>
      <c r="E41" s="33"/>
      <c r="G41" s="33" t="s">
        <v>4</v>
      </c>
      <c r="H41" s="33"/>
      <c r="I41" s="33"/>
      <c r="J41" s="33"/>
      <c r="K41" s="33"/>
    </row>
    <row r="45" spans="1:11" ht="18.75" customHeight="1">
      <c r="B45" s="27">
        <f>SUM(B3:B38)</f>
        <v>12585.529999999999</v>
      </c>
      <c r="C45" s="28"/>
      <c r="D45" s="28"/>
      <c r="E45" s="28"/>
      <c r="F45" s="28"/>
      <c r="G45" s="28"/>
      <c r="H45" s="27">
        <f>SUM(H3:H38)+B45</f>
        <v>29344.02</v>
      </c>
    </row>
  </sheetData>
  <mergeCells count="6">
    <mergeCell ref="A1:E1"/>
    <mergeCell ref="G1:K1"/>
    <mergeCell ref="A40:E40"/>
    <mergeCell ref="G40:K40"/>
    <mergeCell ref="A41:E41"/>
    <mergeCell ref="G41:K41"/>
  </mergeCells>
  <pageMargins left="0.19" right="0.12" top="0.18" bottom="0.17" header="0.12" footer="0.1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A-1 </vt:lpstr>
      <vt:lpstr>'A-1 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2015-05-27T12:51:39Z</dcterms:modified>
</cp:coreProperties>
</file>